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65"/>
  </bookViews>
  <sheets>
    <sheet name="Sheet1" sheetId="1" r:id="rId1"/>
  </sheets>
  <definedNames>
    <definedName name="_xlnm.Print_Area" localSheetId="0">Sheet1!$A$1:$I$43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I16" i="1" l="1"/>
  <c r="B26" i="1" l="1"/>
</calcChain>
</file>

<file path=xl/sharedStrings.xml><?xml version="1.0" encoding="utf-8"?>
<sst xmlns="http://schemas.openxmlformats.org/spreadsheetml/2006/main" count="76" uniqueCount="72">
  <si>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</si>
  <si>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</si>
  <si>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</si>
  <si>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</si>
  <si>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</si>
  <si>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</si>
  <si>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</si>
  <si>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</si>
  <si>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</si>
  <si>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</si>
  <si>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</si>
  <si>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</si>
  <si>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</si>
  <si>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</si>
  <si>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</si>
  <si>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</si>
  <si>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</si>
  <si>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</si>
  <si>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</si>
  <si>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</si>
  <si>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</si>
  <si>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</si>
  <si>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</si>
  <si>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</si>
  <si>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</si>
  <si>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</si>
  <si>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</si>
  <si>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</si>
  <si>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</si>
  <si>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</si>
  <si>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</si>
  <si>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</si>
  <si>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</si>
  <si>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</si>
  <si>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</si>
  <si>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</si>
  <si>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</si>
  <si>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</si>
  <si>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</si>
  <si>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</si>
  <si>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</si>
  <si>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</si>
  <si>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</si>
  <si>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</si>
  <si>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</si>
  <si>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</si>
  <si>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</si>
  <si>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</si>
  <si>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sapporokirokukai@yahoo.co.jp</t>
  </si>
  <si>
    <t>所属
札幌陸協</t>
    <rPh sb="0" eb="2">
      <t>ショゾク</t>
    </rPh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</si>
  <si>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</si>
  <si>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</si>
  <si>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</si>
  <si>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高校生</t>
    <rPh sb="0" eb="3">
      <t>コウコウセイ</t>
    </rPh>
    <phoneticPr fontId="1"/>
  </si>
  <si>
    <t>リレー</t>
    <phoneticPr fontId="1"/>
  </si>
  <si>
    <t>リレー</t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</si>
  <si>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</si>
  <si>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</si>
  <si>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</si>
  <si>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FAX 011-532-2471</t>
    <phoneticPr fontId="1"/>
  </si>
  <si>
    <t>中学生</t>
    <rPh sb="0" eb="3">
      <t>チュウガクセイ</t>
    </rPh>
    <phoneticPr fontId="1"/>
  </si>
  <si>
    <t>道学連所属</t>
    <rPh sb="0" eb="3">
      <t>ミチガクレン</t>
    </rPh>
    <rPh sb="3" eb="5">
      <t>ショゾク</t>
    </rPh>
    <phoneticPr fontId="1"/>
  </si>
  <si>
    <t>■参加料</t>
    <rPh sb="1" eb="4">
      <t>サンカリョウ</t>
    </rPh>
    <phoneticPr fontId="1"/>
  </si>
  <si>
    <t>小学生</t>
    <rPh sb="0" eb="3">
      <t>ショウガクセイ</t>
    </rPh>
    <phoneticPr fontId="1"/>
  </si>
  <si>
    <t>参加料</t>
    <rPh sb="0" eb="3">
      <t>サンカリョウ</t>
    </rPh>
    <phoneticPr fontId="1"/>
  </si>
  <si>
    <t>2種目</t>
    <rPh sb="1" eb="3">
      <t>シュモク</t>
    </rPh>
    <phoneticPr fontId="1"/>
  </si>
  <si>
    <t>一般</t>
    <rPh sb="0" eb="2">
      <t>イッパン</t>
    </rPh>
    <phoneticPr fontId="1"/>
  </si>
  <si>
    <t>2021年度札幌記録会第１戦（国体種目）</t>
    <rPh sb="4" eb="6">
      <t>ネンド</t>
    </rPh>
    <rPh sb="6" eb="8">
      <t>サッポロ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コクタイ</t>
    </rPh>
    <rPh sb="17" eb="19">
      <t>シュモク</t>
    </rPh>
    <phoneticPr fontId="1"/>
  </si>
  <si>
    <t>1種目\900</t>
    <rPh sb="1" eb="3">
      <t>シュモク</t>
    </rPh>
    <phoneticPr fontId="1"/>
  </si>
  <si>
    <t>2種目\1400</t>
    <rPh sb="1" eb="3">
      <t>シュモク</t>
    </rPh>
    <phoneticPr fontId="1"/>
  </si>
  <si>
    <t>1チーム\1400</t>
    <phoneticPr fontId="1"/>
  </si>
  <si>
    <t>大会参加料は、2021年5月20日(木)までに、下記の口座に振り込みをお願いいたします。</t>
    <rPh sb="11" eb="12">
      <t>ネン</t>
    </rPh>
    <rPh sb="18" eb="1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</si>
</sst>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/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/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/>
    <xf numFmtId="0" fontId="0" fillId="0" borderId="55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/>
    </xf>
    <xf numFmtId="0" fontId="0" fillId="0" borderId="0" xfId="0" applyAlignment="1"/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/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/>
    <xf numFmtId="0" fontId="0" fillId="0" borderId="2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8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7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/>
    <xf numFmtId="0" fontId="0" fillId="0" borderId="7" xfId="0" applyBorder="1" applyAlignment="1"/>
    <xf numFmtId="0" fontId="0" fillId="0" borderId="42" xfId="0" applyBorder="1" applyAlignment="1"/>
    <xf numFmtId="0" fontId="4" fillId="0" borderId="10" xfId="0" applyFont="1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shrinkToFit="1"/>
    </xf>
    <xf numFmtId="0" fontId="0" fillId="0" borderId="0" xfId="0" applyBorder="1" applyAlignment="1"/>
    <xf numFmtId="0" fontId="0" fillId="0" borderId="47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140" zoomScaleNormal="140" workbookViewId="0">
      <selection activeCell="E26" sqref="E26:G26"/>
    </sheetView>
  </sheetViews>
  <sheetFormatPr defaultRowHeight="18.75" x14ac:dyDescent="0.4"/>
  <cols>
    <col min="2" max="2" width="6.125" customWidth="1"/>
    <col min="3" max="5" width="7.125" bestFit="1" customWidth="1"/>
    <col min="8" max="8" width="9.375" bestFit="1" customWidth="1"/>
  </cols>
  <sheetData>
    <row r="1" spans="1:11" ht="27.75" x14ac:dyDescent="0.4">
      <c r="A1" s="22" t="s">
        <v>0</v>
      </c>
      <c r="H1" s="20" t="s">
        <v>48</v>
      </c>
    </row>
    <row r="2" spans="1:11" ht="30" x14ac:dyDescent="0.6">
      <c r="A2" t="s">
        <v>58</v>
      </c>
      <c r="B2" s="27" t="s">
        <v>67</v>
      </c>
    </row>
    <row r="3" spans="1:11" ht="20.25" customHeight="1" thickBot="1" x14ac:dyDescent="0.45">
      <c r="A3" t="s">
        <v>33</v>
      </c>
      <c r="H3" s="20" t="s">
        <v>59</v>
      </c>
    </row>
    <row r="4" spans="1:11" ht="20.25" customHeight="1" thickBot="1" x14ac:dyDescent="0.45">
      <c r="A4" s="94" t="s">
        <v>43</v>
      </c>
      <c r="B4" s="95"/>
      <c r="C4" s="108"/>
      <c r="D4" s="109"/>
      <c r="E4" s="109"/>
      <c r="F4" s="109"/>
      <c r="G4" s="109"/>
      <c r="H4" s="110"/>
      <c r="K4" t="s">
        <v>45</v>
      </c>
    </row>
    <row r="5" spans="1:11" ht="20.25" customHeight="1" thickBot="1" x14ac:dyDescent="0.45">
      <c r="A5" s="100" t="s">
        <v>8</v>
      </c>
      <c r="B5" s="101"/>
      <c r="C5" s="114" t="s">
        <v>6</v>
      </c>
      <c r="D5" s="115"/>
      <c r="E5" s="111" t="s">
        <v>30</v>
      </c>
      <c r="F5" s="112"/>
      <c r="G5" s="112"/>
      <c r="H5" s="113"/>
      <c r="K5" s="8" t="s">
        <v>6</v>
      </c>
    </row>
    <row r="6" spans="1:11" ht="20.25" customHeight="1" x14ac:dyDescent="0.4">
      <c r="A6" s="16"/>
      <c r="B6" s="17"/>
      <c r="C6" s="120"/>
      <c r="D6" s="121"/>
      <c r="E6" s="121"/>
      <c r="F6" s="121"/>
      <c r="G6" s="121"/>
      <c r="H6" s="122"/>
      <c r="K6" s="8" t="s">
        <v>61</v>
      </c>
    </row>
    <row r="7" spans="1:11" ht="20.25" customHeight="1" x14ac:dyDescent="0.4">
      <c r="A7" s="18"/>
      <c r="B7" s="19"/>
      <c r="C7" s="77"/>
      <c r="D7" s="78"/>
      <c r="E7" s="78"/>
      <c r="F7" s="78"/>
      <c r="G7" s="78"/>
      <c r="H7" s="79"/>
      <c r="K7" s="8"/>
    </row>
    <row r="8" spans="1:11" ht="20.25" customHeight="1" x14ac:dyDescent="0.4">
      <c r="A8" s="96" t="s">
        <v>4</v>
      </c>
      <c r="B8" s="97"/>
      <c r="C8" s="80"/>
      <c r="D8" s="81"/>
      <c r="E8" s="81"/>
      <c r="F8" s="81"/>
      <c r="G8" s="81"/>
      <c r="H8" s="82"/>
    </row>
    <row r="9" spans="1:11" ht="20.25" customHeight="1" x14ac:dyDescent="0.4">
      <c r="A9" s="106" t="s">
        <v>50</v>
      </c>
      <c r="B9" s="107"/>
      <c r="C9" s="24" t="s">
        <v>51</v>
      </c>
      <c r="D9" s="25"/>
      <c r="E9" s="25"/>
      <c r="F9" s="25"/>
      <c r="G9" s="30"/>
      <c r="H9" s="26"/>
    </row>
    <row r="10" spans="1:11" ht="20.25" customHeight="1" x14ac:dyDescent="0.4">
      <c r="A10" s="96" t="s">
        <v>1</v>
      </c>
      <c r="B10" s="97"/>
      <c r="C10" s="83"/>
      <c r="D10" s="84"/>
      <c r="E10" s="84"/>
      <c r="F10" s="84"/>
      <c r="G10" s="84"/>
      <c r="H10" s="85"/>
    </row>
    <row r="11" spans="1:11" ht="20.25" customHeight="1" thickBot="1" x14ac:dyDescent="0.45">
      <c r="A11" s="98" t="s">
        <v>7</v>
      </c>
      <c r="B11" s="99"/>
      <c r="C11" s="86"/>
      <c r="D11" s="87"/>
      <c r="E11" s="87"/>
      <c r="F11" s="87"/>
      <c r="G11" s="87"/>
      <c r="H11" s="88"/>
      <c r="I11" t="s">
        <v>56</v>
      </c>
    </row>
    <row r="12" spans="1:11" ht="20.25" customHeight="1" thickBot="1" x14ac:dyDescent="0.45">
      <c r="A12" s="3" t="s">
        <v>62</v>
      </c>
      <c r="B12" s="3"/>
      <c r="D12" t="s">
        <v>57</v>
      </c>
    </row>
    <row r="13" spans="1:11" ht="20.25" customHeight="1" x14ac:dyDescent="0.4">
      <c r="A13" s="102" t="s">
        <v>64</v>
      </c>
      <c r="B13" s="103"/>
      <c r="C13" s="21"/>
      <c r="D13" s="9" t="s">
        <v>68</v>
      </c>
      <c r="E13" s="9"/>
      <c r="F13" s="9" t="s">
        <v>69</v>
      </c>
      <c r="G13" s="9"/>
      <c r="H13" s="116"/>
      <c r="I13" s="117"/>
    </row>
    <row r="14" spans="1:11" ht="20.25" customHeight="1" thickBot="1" x14ac:dyDescent="0.45">
      <c r="A14" s="98" t="s">
        <v>54</v>
      </c>
      <c r="B14" s="99"/>
      <c r="C14" s="29"/>
      <c r="D14" s="28" t="s">
        <v>70</v>
      </c>
      <c r="E14" s="28"/>
      <c r="F14" s="28"/>
      <c r="G14" s="32"/>
      <c r="H14" s="118"/>
      <c r="I14" s="119"/>
    </row>
    <row r="15" spans="1:11" ht="20.25" customHeight="1" thickBot="1" x14ac:dyDescent="0.45">
      <c r="A15" s="34"/>
      <c r="B15" s="4"/>
      <c r="C15" s="5"/>
      <c r="D15" s="11" t="s">
        <v>63</v>
      </c>
      <c r="E15" s="11" t="s">
        <v>60</v>
      </c>
      <c r="F15" s="45" t="s">
        <v>53</v>
      </c>
      <c r="G15" s="45" t="s">
        <v>66</v>
      </c>
      <c r="H15" s="11" t="s">
        <v>2</v>
      </c>
      <c r="I15" s="12" t="s">
        <v>3</v>
      </c>
    </row>
    <row r="16" spans="1:11" ht="20.25" customHeight="1" thickTop="1" thickBot="1" x14ac:dyDescent="0.45">
      <c r="A16" s="49" t="s">
        <v>49</v>
      </c>
      <c r="B16" s="104" t="s">
        <v>41</v>
      </c>
      <c r="C16" s="33" t="s">
        <v>5</v>
      </c>
      <c r="D16" s="36"/>
      <c r="E16" s="36"/>
      <c r="F16" s="36"/>
      <c r="G16" s="36"/>
      <c r="H16" s="37">
        <f>SUM(D16:G16)*900</f>
        <v>0</v>
      </c>
      <c r="I16" s="89">
        <f>IF(AND(H16="",H18="",H19="",H21=""),"",SUM(H16:H21))</f>
        <v>0</v>
      </c>
    </row>
    <row r="17" spans="1:11" ht="20.25" customHeight="1" thickBot="1" x14ac:dyDescent="0.45">
      <c r="A17" s="50"/>
      <c r="B17" s="46"/>
      <c r="C17" s="6" t="s">
        <v>65</v>
      </c>
      <c r="D17" s="38"/>
      <c r="E17" s="38"/>
      <c r="F17" s="38"/>
      <c r="G17" s="38"/>
      <c r="H17" s="39">
        <f>SUM(D17:G17)*1400</f>
        <v>0</v>
      </c>
      <c r="I17" s="89"/>
    </row>
    <row r="18" spans="1:11" ht="20.25" customHeight="1" thickBot="1" x14ac:dyDescent="0.45">
      <c r="A18" s="51"/>
      <c r="B18" s="105"/>
      <c r="C18" s="35" t="s">
        <v>55</v>
      </c>
      <c r="D18" s="40"/>
      <c r="E18" s="40"/>
      <c r="F18" s="40"/>
      <c r="G18" s="40"/>
      <c r="H18" s="41">
        <f>SUM(D18:G18)*1400</f>
        <v>0</v>
      </c>
      <c r="I18" s="90"/>
    </row>
    <row r="19" spans="1:11" ht="20.25" customHeight="1" thickTop="1" thickBot="1" x14ac:dyDescent="0.45">
      <c r="A19" s="51"/>
      <c r="B19" s="46" t="s">
        <v>42</v>
      </c>
      <c r="C19" s="6" t="s">
        <v>5</v>
      </c>
      <c r="D19" s="38"/>
      <c r="E19" s="38"/>
      <c r="F19" s="38"/>
      <c r="G19" s="38"/>
      <c r="H19" s="37">
        <f>SUM(D19:G19)*900</f>
        <v>0</v>
      </c>
      <c r="I19" s="90"/>
    </row>
    <row r="20" spans="1:11" ht="20.25" customHeight="1" thickBot="1" x14ac:dyDescent="0.45">
      <c r="A20" s="51"/>
      <c r="B20" s="47"/>
      <c r="C20" s="10" t="s">
        <v>65</v>
      </c>
      <c r="D20" s="42"/>
      <c r="E20" s="42"/>
      <c r="F20" s="42"/>
      <c r="G20" s="42"/>
      <c r="H20" s="39">
        <f>SUM(D20:G20)*1400</f>
        <v>0</v>
      </c>
      <c r="I20" s="90"/>
    </row>
    <row r="21" spans="1:11" ht="20.25" customHeight="1" thickBot="1" x14ac:dyDescent="0.45">
      <c r="A21" s="51"/>
      <c r="B21" s="48"/>
      <c r="C21" s="7" t="s">
        <v>55</v>
      </c>
      <c r="D21" s="43"/>
      <c r="E21" s="43"/>
      <c r="F21" s="43"/>
      <c r="G21" s="43"/>
      <c r="H21" s="44">
        <f>SUM(D21:G21)*1400</f>
        <v>0</v>
      </c>
      <c r="I21" s="91"/>
    </row>
    <row r="22" spans="1:11" ht="20.25" customHeight="1" x14ac:dyDescent="0.4"/>
    <row r="23" spans="1:11" ht="20.25" customHeight="1" x14ac:dyDescent="0.4"/>
    <row r="24" spans="1:11" ht="20.25" customHeight="1" thickBot="1" x14ac:dyDescent="0.45">
      <c r="A24" s="23" t="s">
        <v>52</v>
      </c>
      <c r="K24" t="s">
        <v>44</v>
      </c>
    </row>
    <row r="25" spans="1:11" ht="20.25" customHeight="1" thickBot="1" x14ac:dyDescent="0.45">
      <c r="A25" s="4"/>
      <c r="B25" s="53" t="s">
        <v>14</v>
      </c>
      <c r="C25" s="54"/>
      <c r="D25" s="55"/>
      <c r="E25" s="65" t="s">
        <v>12</v>
      </c>
      <c r="F25" s="66"/>
      <c r="G25" s="67"/>
      <c r="K25" t="s">
        <v>15</v>
      </c>
    </row>
    <row r="26" spans="1:11" ht="20.25" customHeight="1" thickTop="1" x14ac:dyDescent="0.4">
      <c r="A26" s="13" t="s">
        <v>9</v>
      </c>
      <c r="B26" s="56" t="str">
        <f>IF(C8="","",C8)</f>
        <v/>
      </c>
      <c r="C26" s="57"/>
      <c r="D26" s="58"/>
      <c r="E26" s="68"/>
      <c r="F26" s="69"/>
      <c r="G26" s="70"/>
      <c r="K26" t="s">
        <v>16</v>
      </c>
    </row>
    <row r="27" spans="1:11" ht="20.25" customHeight="1" x14ac:dyDescent="0.4">
      <c r="A27" s="14" t="s">
        <v>10</v>
      </c>
      <c r="B27" s="59"/>
      <c r="C27" s="60"/>
      <c r="D27" s="61"/>
      <c r="E27" s="71"/>
      <c r="F27" s="72"/>
      <c r="G27" s="73"/>
      <c r="K27" t="s">
        <v>17</v>
      </c>
    </row>
    <row r="28" spans="1:11" ht="20.25" customHeight="1" thickBot="1" x14ac:dyDescent="0.45">
      <c r="A28" s="15" t="s">
        <v>11</v>
      </c>
      <c r="B28" s="62"/>
      <c r="C28" s="63"/>
      <c r="D28" s="64"/>
      <c r="E28" s="74"/>
      <c r="F28" s="75"/>
      <c r="G28" s="76"/>
      <c r="K28" t="s">
        <v>18</v>
      </c>
    </row>
    <row r="29" spans="1:11" ht="20.25" customHeight="1" x14ac:dyDescent="0.4">
      <c r="B29" s="52" t="s">
        <v>13</v>
      </c>
      <c r="C29" s="52"/>
      <c r="D29" s="52"/>
      <c r="E29" s="52"/>
      <c r="F29" s="52"/>
      <c r="G29" s="52"/>
      <c r="H29" s="52"/>
      <c r="I29" s="52"/>
      <c r="K29" t="s">
        <v>19</v>
      </c>
    </row>
    <row r="30" spans="1:11" ht="20.25" customHeight="1" x14ac:dyDescent="0.4">
      <c r="B30" s="3" t="s">
        <v>40</v>
      </c>
      <c r="C30" s="3"/>
      <c r="D30" s="3"/>
      <c r="E30" s="3"/>
      <c r="F30" s="3"/>
      <c r="G30" s="31"/>
      <c r="H30" s="3"/>
      <c r="K30" t="s">
        <v>20</v>
      </c>
    </row>
    <row r="31" spans="1:11" ht="20.25" customHeight="1" x14ac:dyDescent="0.4">
      <c r="B31" s="3" t="s">
        <v>29</v>
      </c>
      <c r="C31" s="3"/>
      <c r="D31" s="1"/>
      <c r="E31" s="1"/>
      <c r="F31" s="3"/>
      <c r="G31" s="31"/>
      <c r="H31" s="3"/>
      <c r="K31" t="s">
        <v>21</v>
      </c>
    </row>
    <row r="32" spans="1:11" ht="20.25" customHeight="1" x14ac:dyDescent="0.4">
      <c r="A32" t="s">
        <v>34</v>
      </c>
      <c r="K32" t="s">
        <v>22</v>
      </c>
    </row>
    <row r="33" spans="1:11" ht="20.25" customHeight="1" x14ac:dyDescent="0.4">
      <c r="A33" s="92" t="s">
        <v>71</v>
      </c>
      <c r="B33" s="93"/>
      <c r="C33" s="93"/>
      <c r="D33" s="93"/>
      <c r="E33" s="93"/>
      <c r="F33" s="93"/>
      <c r="G33" s="93"/>
      <c r="H33" s="93"/>
      <c r="I33" s="93"/>
      <c r="K33" t="s">
        <v>23</v>
      </c>
    </row>
    <row r="34" spans="1:11" ht="20.25" customHeight="1" x14ac:dyDescent="0.4">
      <c r="A34" s="2" t="s">
        <v>31</v>
      </c>
      <c r="K34" t="s">
        <v>24</v>
      </c>
    </row>
    <row r="35" spans="1:11" ht="20.25" customHeight="1" x14ac:dyDescent="0.4">
      <c r="A35" s="2" t="s">
        <v>32</v>
      </c>
      <c r="K35" t="s">
        <v>25</v>
      </c>
    </row>
    <row r="36" spans="1:11" ht="20.25" customHeight="1" x14ac:dyDescent="0.4">
      <c r="A36" s="2" t="s">
        <v>35</v>
      </c>
      <c r="K36" t="s">
        <v>26</v>
      </c>
    </row>
    <row r="37" spans="1:11" ht="20.25" customHeight="1" x14ac:dyDescent="0.4">
      <c r="A37" s="92" t="s">
        <v>38</v>
      </c>
      <c r="B37" s="93"/>
      <c r="C37" s="93"/>
      <c r="D37" s="93"/>
      <c r="E37" s="93"/>
      <c r="F37" s="93"/>
      <c r="G37" s="93"/>
      <c r="H37" s="93"/>
      <c r="I37" s="93"/>
      <c r="K37" t="s">
        <v>27</v>
      </c>
    </row>
    <row r="38" spans="1:11" ht="20.25" customHeight="1" x14ac:dyDescent="0.4">
      <c r="A38" s="2" t="s">
        <v>46</v>
      </c>
      <c r="K38" t="s">
        <v>28</v>
      </c>
    </row>
    <row r="39" spans="1:11" ht="20.25" customHeight="1" x14ac:dyDescent="0.4">
      <c r="A39" s="2" t="s">
        <v>47</v>
      </c>
    </row>
    <row r="40" spans="1:11" x14ac:dyDescent="0.4">
      <c r="A40" s="2" t="s">
        <v>36</v>
      </c>
    </row>
    <row r="41" spans="1:11" x14ac:dyDescent="0.4">
      <c r="A41" s="2" t="s">
        <v>37</v>
      </c>
    </row>
    <row r="42" spans="1:11" x14ac:dyDescent="0.4">
      <c r="A42" s="2" t="s">
        <v>39</v>
      </c>
    </row>
  </sheetData>
  <mergeCells count="32">
    <mergeCell ref="A37:I37"/>
    <mergeCell ref="A33:I33"/>
    <mergeCell ref="A4:B4"/>
    <mergeCell ref="A8:B8"/>
    <mergeCell ref="A10:B10"/>
    <mergeCell ref="A11:B11"/>
    <mergeCell ref="A5:B5"/>
    <mergeCell ref="A13:B13"/>
    <mergeCell ref="A14:B14"/>
    <mergeCell ref="B16:B18"/>
    <mergeCell ref="A9:B9"/>
    <mergeCell ref="C4:H4"/>
    <mergeCell ref="E5:H5"/>
    <mergeCell ref="C5:D5"/>
    <mergeCell ref="H13:I14"/>
    <mergeCell ref="C6:H6"/>
    <mergeCell ref="C7:H7"/>
    <mergeCell ref="C8:H8"/>
    <mergeCell ref="C10:H10"/>
    <mergeCell ref="C11:H11"/>
    <mergeCell ref="I16:I21"/>
    <mergeCell ref="B19:B21"/>
    <mergeCell ref="A16:A21"/>
    <mergeCell ref="B29:I29"/>
    <mergeCell ref="B25:D25"/>
    <mergeCell ref="B26:D26"/>
    <mergeCell ref="B27:D27"/>
    <mergeCell ref="B28:D28"/>
    <mergeCell ref="E25:G25"/>
    <mergeCell ref="E26:G26"/>
    <mergeCell ref="E27:G27"/>
    <mergeCell ref="E28:G28"/>
  </mergeCells>
  <phoneticPr fontId="1"/>
  <dataValidations count="2">
    <dataValidation type="list" allowBlank="1" showInputMessage="1" showErrorMessage="1" sqref="C5">
      <formula1>$K$5:$K$6</formula1>
    </dataValidation>
    <dataValidation type="list" allowBlank="1" showInputMessage="1" showErrorMessage="1" sqref="E26:E28">
      <formula1>$K$25:$K$38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2021-04-30T03:20:41Z</dcterms:modified>
</cp:coreProperties>
</file>